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RV-HV1\Pool-2020\MIZU Europe GmbH\Preislisten\Twiel\"/>
    </mc:Choice>
  </mc:AlternateContent>
  <xr:revisionPtr revIDLastSave="0" documentId="13_ncr:1_{21C49A07-382F-4F17-8093-3FF2B45523FB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definedNames>
    <definedName name="_xlnm.Print_Area" localSheetId="0">Tabelle1!$A$1:$F$87</definedName>
  </definedNames>
  <calcPr calcId="191029" iterateDelta="25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8" i="1" l="1"/>
  <c r="F69" i="1"/>
  <c r="F70" i="1"/>
  <c r="F71" i="1"/>
  <c r="F72" i="1"/>
  <c r="F73" i="1"/>
  <c r="F74" i="1"/>
  <c r="F75" i="1"/>
  <c r="F76" i="1"/>
  <c r="F77" i="1"/>
  <c r="F67" i="1"/>
  <c r="F81" i="1" l="1"/>
  <c r="F82" i="1" l="1"/>
  <c r="F84" i="1" s="1"/>
</calcChain>
</file>

<file path=xl/sharedStrings.xml><?xml version="1.0" encoding="utf-8"?>
<sst xmlns="http://schemas.openxmlformats.org/spreadsheetml/2006/main" count="59" uniqueCount="55">
  <si>
    <t>Rumpflänge:</t>
  </si>
  <si>
    <t>Breite:</t>
  </si>
  <si>
    <t>Es gelten unsere AGB.</t>
  </si>
  <si>
    <t xml:space="preserve">  TECHNISCHE DATEN</t>
  </si>
  <si>
    <t>Hersteller:</t>
  </si>
  <si>
    <t>Modell:</t>
  </si>
  <si>
    <t>MIZU</t>
  </si>
  <si>
    <t>Verdrängung:</t>
  </si>
  <si>
    <t>Tiefgang:</t>
  </si>
  <si>
    <t>Rumpftyp:</t>
  </si>
  <si>
    <t>Gleiter</t>
  </si>
  <si>
    <t>Holz, Abachi, Kiefer, Mahagoni</t>
  </si>
  <si>
    <t>6 Personen</t>
  </si>
  <si>
    <t>Anzahl zugel. Personen:</t>
  </si>
  <si>
    <t>Antriebsart:</t>
  </si>
  <si>
    <t>Motorleistung:</t>
  </si>
  <si>
    <t>Motorstunden:</t>
  </si>
  <si>
    <t>NEU</t>
  </si>
  <si>
    <t>Elektro / Welle</t>
  </si>
  <si>
    <t>Twiel Z7</t>
  </si>
  <si>
    <t>Katamaran</t>
  </si>
  <si>
    <t>Design:</t>
  </si>
  <si>
    <t>Preis:</t>
  </si>
  <si>
    <t>Material:</t>
  </si>
  <si>
    <t>2 x 20 kW</t>
  </si>
  <si>
    <t>Twiel - Shadow Line -</t>
  </si>
  <si>
    <t>Twiel Z7 / Weltpremiere 2025</t>
  </si>
  <si>
    <t>STANDARD EQUIPMENT</t>
  </si>
  <si>
    <t>OPTIONALES EQUIPMENT</t>
  </si>
  <si>
    <t>Auswahl</t>
  </si>
  <si>
    <t>Option</t>
  </si>
  <si>
    <t>Preis inkl. MwST</t>
  </si>
  <si>
    <t>Liegematte für Bug Oberdeck</t>
  </si>
  <si>
    <t>Kühlschrank</t>
  </si>
  <si>
    <t>Yachtname</t>
  </si>
  <si>
    <t>Fender Twiel Design</t>
  </si>
  <si>
    <t>Twiel Holzdesign</t>
  </si>
  <si>
    <t>Winterplane</t>
  </si>
  <si>
    <t>Stromaggregat</t>
  </si>
  <si>
    <t>auf Anfrage</t>
  </si>
  <si>
    <t>Unterwasserbeleuchtung einfarbig</t>
  </si>
  <si>
    <t>Unterwasserbeleuchtung mehrfarbig</t>
  </si>
  <si>
    <t xml:space="preserve">elektrische Ankerwinde </t>
  </si>
  <si>
    <t>Anker aus rostfreiem Stahl</t>
  </si>
  <si>
    <t>7.90 m</t>
  </si>
  <si>
    <t>2.55 m</t>
  </si>
  <si>
    <t>ca. 0.60 m</t>
  </si>
  <si>
    <t>1.6 T</t>
  </si>
  <si>
    <t>Grössere Motoren und Akkus sowie weiteres Zubehör auf Anfrage.</t>
  </si>
  <si>
    <t>Verkaufspreis inkl. 8.1 % Mwst.</t>
  </si>
  <si>
    <t>Verkaufspreis optionales Zubehör inkl. 8.1 % Mwst.</t>
  </si>
  <si>
    <t>Gesamtpreis Twiel inkl. Zubehör, ab Lager</t>
  </si>
  <si>
    <r>
      <rPr>
        <b/>
        <i/>
        <sz val="9"/>
        <color theme="0"/>
        <rFont val="BankGothic Lt BT"/>
      </rPr>
      <t>MIZU</t>
    </r>
    <r>
      <rPr>
        <b/>
        <sz val="9"/>
        <color theme="0"/>
        <rFont val="BankGothic Lt BT"/>
        <family val="2"/>
      </rPr>
      <t xml:space="preserve"> Europe GmbH - Hofwisenstr. 17 - 8260 Stein am Rhein - www.twiel.ch - www.mizu-marine.ch  -</t>
    </r>
  </si>
  <si>
    <t>Stand 23.05.2025</t>
  </si>
  <si>
    <t>Irrtümer und Änderungen vorbehalten. Gültig bis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</si>
</sst>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\ [$€-1]"/>
    <numFmt numFmtId="165" formatCode="#,##0\ [$€-407]"/>
    <numFmt numFmtId="166" formatCode="#,##0.000\ [$€-1]"/>
    <numFmt numFmtId="167" formatCode="#,##0.00\ &quot;€&quot;"/>
    <numFmt numFmtId="168" formatCode="#,##0\ &quot;€&quot;"/>
    <numFmt numFmtId="169" formatCode="&quot;CHF&quot;\ #,##0"/>
  </numFmts>
  <fonts count="29">
    <font>
      <sz val="11"/>
      <color theme="1"/>
      <name val="Calibri"/>
      <family val="2"/>
      <scheme val="minor"/>
    </font>
    <font>
      <sz val="10"/>
      <name val="Tahoma"/>
      <family val="2"/>
      <charset val="238"/>
    </font>
    <font>
      <b/>
      <sz val="16"/>
      <color theme="0"/>
      <name val="BankGothic Lt BT"/>
      <family val="2"/>
    </font>
    <font>
      <b/>
      <sz val="16"/>
      <color theme="0"/>
      <name val="Tahoma"/>
      <family val="2"/>
      <charset val="238"/>
    </font>
    <font>
      <b/>
      <sz val="12"/>
      <color theme="0"/>
      <name val="Tahoma"/>
      <family val="2"/>
      <charset val="238"/>
    </font>
    <font>
      <b/>
      <sz val="16"/>
      <name val="Tahoma"/>
      <family val="2"/>
      <charset val="238"/>
    </font>
    <font>
      <b/>
      <sz val="12"/>
      <name val="Tahoma"/>
      <family val="2"/>
      <charset val="238"/>
    </font>
    <font>
      <b/>
      <sz val="8"/>
      <name val="Tahoma"/>
      <family val="2"/>
      <charset val="238"/>
    </font>
    <font>
      <sz val="9"/>
      <name val="Arial"/>
      <family val="2"/>
      <charset val="238"/>
    </font>
    <font>
      <sz val="9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</font>
    <font>
      <b/>
      <sz val="10"/>
      <name val="Tahoma"/>
      <family val="2"/>
      <charset val="238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Tahoma"/>
      <family val="2"/>
    </font>
    <font>
      <sz val="7"/>
      <color theme="0"/>
      <name val="Tahoma"/>
      <family val="2"/>
      <charset val="238"/>
    </font>
    <font>
      <b/>
      <sz val="9"/>
      <color theme="0"/>
      <name val="BankGothic Lt BT"/>
      <family val="2"/>
    </font>
    <font>
      <b/>
      <sz val="20"/>
      <color theme="0"/>
      <name val="Tahoma"/>
      <family val="2"/>
    </font>
    <font>
      <sz val="10"/>
      <color rgb="FFED7D31"/>
      <name val="Wingdings"/>
      <charset val="2"/>
    </font>
    <font>
      <b/>
      <sz val="12"/>
      <color theme="0"/>
      <name val="Tahoma"/>
      <family val="2"/>
    </font>
    <font>
      <b/>
      <i/>
      <sz val="9"/>
      <color theme="0"/>
      <name val="BankGothic Lt BT"/>
    </font>
    <font>
      <b/>
      <sz val="9"/>
      <color theme="0"/>
      <name val="BankGothic Lt BT"/>
    </font>
    <font>
      <sz val="10"/>
      <color theme="2"/>
      <name val="Tahoma"/>
      <family val="2"/>
      <charset val="238"/>
    </font>
    <font>
      <sz val="9"/>
      <name val="Tahoma"/>
      <family val="2"/>
    </font>
    <font>
      <sz val="11"/>
      <name val="Calibri"/>
      <family val="2"/>
      <scheme val="minor"/>
    </font>
    <font>
      <sz val="11"/>
      <color theme="2"/>
      <name val="Calibri"/>
      <family val="2"/>
      <scheme val="minor"/>
    </font>
    <font>
      <sz val="5"/>
      <color theme="0"/>
      <name val="Tahoma"/>
      <family val="2"/>
      <charset val="238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7" tint="-0.249977111117893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wrapText="1"/>
    </xf>
    <xf numFmtId="0" fontId="3" fillId="3" borderId="0" xfId="0" applyFont="1" applyFill="1" applyAlignment="1">
      <alignment horizontal="left" wrapText="1"/>
    </xf>
    <xf numFmtId="0" fontId="4" fillId="3" borderId="0" xfId="0" applyFont="1" applyFill="1" applyAlignment="1">
      <alignment horizont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3" fillId="4" borderId="0" xfId="0" applyFont="1" applyFill="1" applyBorder="1"/>
    <xf numFmtId="166" fontId="12" fillId="4" borderId="0" xfId="0" applyNumberFormat="1" applyFont="1" applyFill="1" applyBorder="1" applyAlignment="1">
      <alignment horizontal="center" vertical="center" wrapText="1"/>
    </xf>
    <xf numFmtId="165" fontId="7" fillId="5" borderId="0" xfId="0" applyNumberFormat="1" applyFont="1" applyFill="1" applyBorder="1" applyAlignment="1">
      <alignment wrapText="1"/>
    </xf>
    <xf numFmtId="0" fontId="14" fillId="4" borderId="0" xfId="0" applyFont="1" applyFill="1" applyBorder="1"/>
    <xf numFmtId="164" fontId="7" fillId="5" borderId="0" xfId="0" applyNumberFormat="1" applyFont="1" applyFill="1" applyBorder="1" applyAlignment="1">
      <alignment horizontal="right" wrapText="1"/>
    </xf>
    <xf numFmtId="166" fontId="13" fillId="4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0" fontId="1" fillId="6" borderId="0" xfId="0" applyFont="1" applyFill="1" applyAlignment="1">
      <alignment wrapText="1"/>
    </xf>
    <xf numFmtId="0" fontId="10" fillId="0" borderId="0" xfId="0" quotePrefix="1" applyFont="1" applyBorder="1"/>
    <xf numFmtId="0" fontId="11" fillId="0" borderId="0" xfId="0" quotePrefix="1" applyFont="1" applyBorder="1" applyAlignment="1">
      <alignment horizontal="right"/>
    </xf>
    <xf numFmtId="0" fontId="15" fillId="6" borderId="1" xfId="0" applyFont="1" applyFill="1" applyBorder="1" applyAlignment="1">
      <alignment vertical="center"/>
    </xf>
    <xf numFmtId="0" fontId="15" fillId="6" borderId="1" xfId="0" applyFont="1" applyFill="1" applyBorder="1" applyAlignment="1">
      <alignment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0" fillId="0" borderId="0" xfId="0" applyFont="1"/>
    <xf numFmtId="0" fontId="10" fillId="0" borderId="0" xfId="0" quotePrefix="1" applyFont="1"/>
    <xf numFmtId="0" fontId="10" fillId="0" borderId="0" xfId="0" quotePrefix="1" applyFont="1" applyAlignment="1">
      <alignment wrapText="1"/>
    </xf>
    <xf numFmtId="0" fontId="10" fillId="7" borderId="0" xfId="0" quotePrefix="1" applyFont="1" applyFill="1" applyAlignment="1">
      <alignment wrapText="1"/>
    </xf>
    <xf numFmtId="0" fontId="10" fillId="0" borderId="0" xfId="0" applyNumberFormat="1" applyFont="1" applyAlignment="1">
      <alignment horizontal="left" wrapText="1"/>
    </xf>
    <xf numFmtId="0" fontId="19" fillId="0" borderId="0" xfId="0" applyFont="1" applyAlignment="1">
      <alignment horizontal="left" vertical="center" indent="2"/>
    </xf>
    <xf numFmtId="167" fontId="0" fillId="0" borderId="0" xfId="0" applyNumberFormat="1" applyAlignment="1">
      <alignment horizontal="left"/>
    </xf>
    <xf numFmtId="0" fontId="15" fillId="6" borderId="0" xfId="0" applyFont="1" applyFill="1" applyBorder="1" applyAlignment="1">
      <alignment vertical="center"/>
    </xf>
    <xf numFmtId="0" fontId="15" fillId="6" borderId="0" xfId="0" applyFont="1" applyFill="1" applyBorder="1" applyAlignment="1">
      <alignment vertical="center" wrapText="1"/>
    </xf>
    <xf numFmtId="0" fontId="23" fillId="0" borderId="0" xfId="0" applyFont="1" applyAlignment="1">
      <alignment vertical="top" wrapText="1"/>
    </xf>
    <xf numFmtId="168" fontId="0" fillId="0" borderId="0" xfId="0" applyNumberFormat="1" applyAlignment="1">
      <alignment horizontal="right"/>
    </xf>
    <xf numFmtId="0" fontId="10" fillId="7" borderId="0" xfId="0" quotePrefix="1" applyFont="1" applyFill="1" applyAlignment="1">
      <alignment horizontal="right" wrapText="1"/>
    </xf>
    <xf numFmtId="168" fontId="15" fillId="6" borderId="0" xfId="0" applyNumberFormat="1" applyFont="1" applyFill="1" applyBorder="1" applyAlignment="1">
      <alignment horizontal="right" wrapText="1"/>
    </xf>
    <xf numFmtId="0" fontId="24" fillId="0" borderId="0" xfId="0" applyFont="1" applyAlignment="1">
      <alignment wrapText="1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vertical="top"/>
    </xf>
    <xf numFmtId="168" fontId="0" fillId="0" borderId="0" xfId="0" applyNumberFormat="1" applyFont="1" applyAlignment="1">
      <alignment horizontal="right"/>
    </xf>
    <xf numFmtId="0" fontId="26" fillId="0" borderId="0" xfId="0" applyFont="1" applyAlignment="1">
      <alignment vertical="top" wrapText="1"/>
    </xf>
    <xf numFmtId="0" fontId="25" fillId="0" borderId="0" xfId="0" applyFont="1" applyAlignment="1">
      <alignment wrapText="1"/>
    </xf>
    <xf numFmtId="0" fontId="25" fillId="0" borderId="0" xfId="0" applyFont="1"/>
    <xf numFmtId="0" fontId="25" fillId="0" borderId="0" xfId="0" quotePrefix="1" applyFont="1" applyAlignment="1">
      <alignment horizontal="right"/>
    </xf>
    <xf numFmtId="0" fontId="25" fillId="0" borderId="0" xfId="0" quotePrefix="1" applyFont="1" applyAlignment="1">
      <alignment horizontal="right" wrapText="1"/>
    </xf>
    <xf numFmtId="0" fontId="25" fillId="7" borderId="0" xfId="0" quotePrefix="1" applyFont="1" applyFill="1" applyAlignment="1">
      <alignment horizontal="right" wrapText="1"/>
    </xf>
    <xf numFmtId="14" fontId="27" fillId="6" borderId="0" xfId="0" applyNumberFormat="1" applyFont="1" applyFill="1" applyAlignment="1">
      <alignment horizontal="right" wrapText="1"/>
    </xf>
    <xf numFmtId="0" fontId="25" fillId="0" borderId="0" xfId="0" applyFont="1" applyAlignment="1">
      <alignment vertical="top" wrapText="1"/>
    </xf>
    <xf numFmtId="0" fontId="28" fillId="0" borderId="0" xfId="0" applyFont="1" applyAlignment="1">
      <alignment vertical="center"/>
    </xf>
    <xf numFmtId="164" fontId="1" fillId="0" borderId="0" xfId="0" applyNumberFormat="1" applyFont="1" applyAlignment="1" applyProtection="1">
      <alignment wrapText="1"/>
      <protection locked="0"/>
    </xf>
    <xf numFmtId="169" fontId="0" fillId="0" borderId="0" xfId="0" applyNumberFormat="1" applyAlignment="1">
      <alignment horizontal="left"/>
    </xf>
    <xf numFmtId="169" fontId="15" fillId="6" borderId="0" xfId="0" applyNumberFormat="1" applyFont="1" applyFill="1" applyBorder="1" applyAlignment="1">
      <alignment horizontal="right" vertical="center" wrapText="1"/>
    </xf>
    <xf numFmtId="169" fontId="15" fillId="6" borderId="0" xfId="0" applyNumberFormat="1" applyFont="1" applyFill="1" applyBorder="1" applyAlignment="1">
      <alignment horizontal="right" wrapText="1"/>
    </xf>
    <xf numFmtId="169" fontId="0" fillId="0" borderId="0" xfId="0" applyNumberFormat="1" applyFont="1" applyAlignment="1">
      <alignment horizontal="right"/>
    </xf>
    <xf numFmtId="0" fontId="22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16" fillId="6" borderId="0" xfId="0" applyFont="1" applyFill="1" applyBorder="1" applyAlignment="1">
      <alignment horizontal="left" wrapText="1"/>
    </xf>
    <xf numFmtId="0" fontId="18" fillId="6" borderId="0" xfId="0" applyFont="1" applyFill="1" applyAlignment="1">
      <alignment horizontal="center" vertical="center"/>
    </xf>
    <xf numFmtId="0" fontId="20" fillId="6" borderId="0" xfId="0" applyFont="1" applyFill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G$69" lockText="1" noThreeD="1"/>
</file>

<file path=xl/ctrlProps/ctrlProp10.xml><?xml version="1.0" encoding="utf-8"?>
<formControlPr xmlns="http://schemas.microsoft.com/office/spreadsheetml/2009/9/main" objectType="CheckBox" fmlaLink="$G$72" lockText="1" noThreeD="1"/>
</file>

<file path=xl/ctrlProps/ctrlProp11.xml><?xml version="1.0" encoding="utf-8"?>
<formControlPr xmlns="http://schemas.microsoft.com/office/spreadsheetml/2009/9/main" objectType="CheckBox" fmlaLink="$G$74" lockText="1" noThreeD="1"/>
</file>

<file path=xl/ctrlProps/ctrlProp2.xml><?xml version="1.0" encoding="utf-8"?>
<formControlPr xmlns="http://schemas.microsoft.com/office/spreadsheetml/2009/9/main" objectType="CheckBox" fmlaLink="$G$70" lockText="1" noThreeD="1"/>
</file>

<file path=xl/ctrlProps/ctrlProp3.xml><?xml version="1.0" encoding="utf-8"?>
<formControlPr xmlns="http://schemas.microsoft.com/office/spreadsheetml/2009/9/main" objectType="CheckBox" fmlaLink="$G$71" lockText="1" noThreeD="1"/>
</file>

<file path=xl/ctrlProps/ctrlProp4.xml><?xml version="1.0" encoding="utf-8"?>
<formControlPr xmlns="http://schemas.microsoft.com/office/spreadsheetml/2009/9/main" objectType="CheckBox" fmlaLink="$G$73" lockText="1" noThreeD="1"/>
</file>

<file path=xl/ctrlProps/ctrlProp5.xml><?xml version="1.0" encoding="utf-8"?>
<formControlPr xmlns="http://schemas.microsoft.com/office/spreadsheetml/2009/9/main" objectType="CheckBox" fmlaLink="$G$75" lockText="1" noThreeD="1"/>
</file>

<file path=xl/ctrlProps/ctrlProp6.xml><?xml version="1.0" encoding="utf-8"?>
<formControlPr xmlns="http://schemas.microsoft.com/office/spreadsheetml/2009/9/main" objectType="CheckBox" fmlaLink="$G$76" lockText="1" noThreeD="1"/>
</file>

<file path=xl/ctrlProps/ctrlProp7.xml><?xml version="1.0" encoding="utf-8"?>
<formControlPr xmlns="http://schemas.microsoft.com/office/spreadsheetml/2009/9/main" objectType="CheckBox" fmlaLink="$G$77" lockText="1" noThreeD="1"/>
</file>

<file path=xl/ctrlProps/ctrlProp8.xml><?xml version="1.0" encoding="utf-8"?>
<formControlPr xmlns="http://schemas.microsoft.com/office/spreadsheetml/2009/9/main" objectType="CheckBox" fmlaLink="$G$68" lockText="1" noThreeD="1"/>
</file>

<file path=xl/ctrlProps/ctrlProp9.xml><?xml version="1.0" encoding="utf-8"?>
<formControlPr xmlns="http://schemas.microsoft.com/office/spreadsheetml/2009/9/main" objectType="CheckBox" fmlaLink="$G$67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147950</xdr:rowOff>
    </xdr:from>
    <xdr:to>
      <xdr:col>6</xdr:col>
      <xdr:colOff>9719</xdr:colOff>
      <xdr:row>24</xdr:row>
      <xdr:rowOff>165229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017" b="9310"/>
        <a:stretch/>
      </xdr:blipFill>
      <xdr:spPr>
        <a:xfrm>
          <a:off x="0" y="1294838"/>
          <a:ext cx="8154566" cy="3632891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1066800</xdr:colOff>
      <xdr:row>1</xdr:row>
      <xdr:rowOff>126007</xdr:rowOff>
    </xdr:from>
    <xdr:to>
      <xdr:col>4</xdr:col>
      <xdr:colOff>171450</xdr:colOff>
      <xdr:row>4</xdr:row>
      <xdr:rowOff>28099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875" y="287932"/>
          <a:ext cx="3190875" cy="54979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</xdr:row>
      <xdr:rowOff>47626</xdr:rowOff>
    </xdr:from>
    <xdr:to>
      <xdr:col>2</xdr:col>
      <xdr:colOff>698500</xdr:colOff>
      <xdr:row>64</xdr:row>
      <xdr:rowOff>0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0" y="10636251"/>
          <a:ext cx="3429000" cy="1778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Hydraulische Lenkung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Motordisplay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Hertz Soundanlage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MIZU Shox Sitze &amp; Sonnenliege mit Rückenlehne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Navigationslichter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LED Beleuchtung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Automatische Bilgenpumpe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Staufächer 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Persenning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endParaRPr lang="de-DE" sz="1000">
            <a:latin typeface="+mn-lt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2</xdr:col>
      <xdr:colOff>441325</xdr:colOff>
      <xdr:row>55</xdr:row>
      <xdr:rowOff>57151</xdr:rowOff>
    </xdr:from>
    <xdr:to>
      <xdr:col>4</xdr:col>
      <xdr:colOff>1136650</xdr:colOff>
      <xdr:row>63</xdr:row>
      <xdr:rowOff>161925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165475" y="10953751"/>
          <a:ext cx="3419475" cy="16097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solidFill>
                <a:schemeClr val="dk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Sonnenschutz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solidFill>
                <a:schemeClr val="dk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6 x Klampen, Shadow Line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solidFill>
                <a:schemeClr val="dk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RAL-Lackierung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getönte Scheibe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Holzlenkrad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Luke in Bugspitze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Ankerkasten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 baseline="0"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Badeleiter inkl. Griff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 baseline="0"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Reeling</a:t>
          </a:r>
          <a:r>
            <a:rPr lang="de-DE" sz="1000"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	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Twiel Schriftzug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endParaRPr lang="de-DE" sz="1000">
            <a:latin typeface="+mn-lt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3</xdr:col>
      <xdr:colOff>1304925</xdr:colOff>
      <xdr:row>55</xdr:row>
      <xdr:rowOff>104775</xdr:rowOff>
    </xdr:from>
    <xdr:to>
      <xdr:col>5</xdr:col>
      <xdr:colOff>1028700</xdr:colOff>
      <xdr:row>61</xdr:row>
      <xdr:rowOff>57150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391150" y="11001375"/>
          <a:ext cx="2447925" cy="1076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180000" marR="0" lvl="0" indent="-1800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accent2"/>
            </a:buClr>
            <a:buSzTx/>
            <a:buFont typeface="Wingdings" pitchFamily="2" charset="2"/>
            <a:buChar char="ü"/>
            <a:tabLst/>
            <a:defRPr/>
          </a:pPr>
          <a:r>
            <a:rPr lang="de-DE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Akkus (4 Stück)</a:t>
          </a:r>
          <a:endParaRPr lang="de-DE" sz="1000">
            <a:effectLst/>
          </a:endParaRP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solidFill>
                <a:schemeClr val="dk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2 x Ladekabel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endParaRPr lang="de-DE" sz="1000">
            <a:latin typeface="+mn-lt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67</xdr:row>
          <xdr:rowOff>171450</xdr:rowOff>
        </xdr:from>
        <xdr:to>
          <xdr:col>4</xdr:col>
          <xdr:colOff>476250</xdr:colOff>
          <xdr:row>69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68</xdr:row>
          <xdr:rowOff>171450</xdr:rowOff>
        </xdr:from>
        <xdr:to>
          <xdr:col>4</xdr:col>
          <xdr:colOff>476250</xdr:colOff>
          <xdr:row>70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69</xdr:row>
          <xdr:rowOff>171450</xdr:rowOff>
        </xdr:from>
        <xdr:to>
          <xdr:col>4</xdr:col>
          <xdr:colOff>476250</xdr:colOff>
          <xdr:row>71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71</xdr:row>
          <xdr:rowOff>171450</xdr:rowOff>
        </xdr:from>
        <xdr:to>
          <xdr:col>4</xdr:col>
          <xdr:colOff>476250</xdr:colOff>
          <xdr:row>73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73</xdr:row>
          <xdr:rowOff>171450</xdr:rowOff>
        </xdr:from>
        <xdr:to>
          <xdr:col>4</xdr:col>
          <xdr:colOff>476250</xdr:colOff>
          <xdr:row>75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74</xdr:row>
          <xdr:rowOff>171450</xdr:rowOff>
        </xdr:from>
        <xdr:to>
          <xdr:col>4</xdr:col>
          <xdr:colOff>476250</xdr:colOff>
          <xdr:row>76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75</xdr:row>
          <xdr:rowOff>171450</xdr:rowOff>
        </xdr:from>
        <xdr:to>
          <xdr:col>4</xdr:col>
          <xdr:colOff>476250</xdr:colOff>
          <xdr:row>77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66</xdr:row>
          <xdr:rowOff>152400</xdr:rowOff>
        </xdr:from>
        <xdr:to>
          <xdr:col>4</xdr:col>
          <xdr:colOff>476250</xdr:colOff>
          <xdr:row>68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65</xdr:row>
          <xdr:rowOff>57150</xdr:rowOff>
        </xdr:from>
        <xdr:to>
          <xdr:col>4</xdr:col>
          <xdr:colOff>476250</xdr:colOff>
          <xdr:row>67</xdr:row>
          <xdr:rowOff>28575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70</xdr:row>
          <xdr:rowOff>171450</xdr:rowOff>
        </xdr:from>
        <xdr:to>
          <xdr:col>4</xdr:col>
          <xdr:colOff>476250</xdr:colOff>
          <xdr:row>72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72</xdr:row>
          <xdr:rowOff>171450</xdr:rowOff>
        </xdr:from>
        <xdr:to>
          <xdr:col>4</xdr:col>
          <xdr:colOff>476250</xdr:colOff>
          <xdr:row>74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1"/>
  <sheetViews>
    <sheetView tabSelected="1" view="pageBreakPreview" zoomScale="98" zoomScaleNormal="100" zoomScaleSheetLayoutView="98" workbookViewId="0"/>
  </sheetViews>
  <sheetFormatPr baseColWidth="10" defaultRowHeight="15"/>
  <cols>
    <col min="1" max="4" width="20.42578125" customWidth="1"/>
    <col min="5" max="5" width="20.140625" customWidth="1"/>
    <col min="6" max="6" width="20.42578125" customWidth="1"/>
    <col min="7" max="7" width="1" customWidth="1"/>
  </cols>
  <sheetData>
    <row r="1" spans="1:7" s="1" customFormat="1" ht="12.75">
      <c r="A1" s="17"/>
      <c r="B1" s="17"/>
      <c r="C1" s="17"/>
      <c r="D1" s="17"/>
      <c r="E1" s="17"/>
      <c r="F1" s="17"/>
      <c r="G1" s="2"/>
    </row>
    <row r="2" spans="1:7" s="1" customFormat="1" ht="12.75">
      <c r="A2" s="17"/>
      <c r="B2" s="17"/>
      <c r="C2" s="17"/>
      <c r="D2" s="17"/>
      <c r="E2" s="17"/>
      <c r="F2" s="17"/>
      <c r="G2" s="2"/>
    </row>
    <row r="3" spans="1:7" s="1" customFormat="1" ht="12.75">
      <c r="A3" s="17"/>
      <c r="B3" s="17"/>
      <c r="C3" s="17"/>
      <c r="D3" s="17"/>
      <c r="E3" s="17"/>
      <c r="F3" s="17"/>
      <c r="G3" s="2"/>
    </row>
    <row r="4" spans="1:7" s="1" customFormat="1" ht="25.5">
      <c r="A4" s="62"/>
      <c r="B4" s="62"/>
      <c r="C4" s="62"/>
      <c r="D4" s="62"/>
      <c r="E4" s="62"/>
      <c r="F4" s="62"/>
      <c r="G4" s="2"/>
    </row>
    <row r="5" spans="1:7" s="1" customFormat="1" ht="12.75">
      <c r="A5" s="17"/>
      <c r="B5" s="17"/>
      <c r="C5" s="17"/>
      <c r="D5" s="17"/>
      <c r="E5" s="17"/>
      <c r="F5" s="17"/>
      <c r="G5" s="2"/>
    </row>
    <row r="6" spans="1:7" s="1" customFormat="1" ht="12.75">
      <c r="A6" s="17"/>
      <c r="B6" s="17"/>
      <c r="C6" s="17"/>
      <c r="D6" s="17"/>
      <c r="E6" s="17"/>
      <c r="F6" s="17"/>
      <c r="G6" s="2"/>
    </row>
    <row r="7" spans="1:7" s="1" customFormat="1" ht="12.75">
      <c r="A7" s="17"/>
      <c r="B7" s="17"/>
      <c r="C7" s="17"/>
      <c r="D7" s="17"/>
      <c r="E7" s="17"/>
      <c r="F7" s="17"/>
      <c r="G7" s="2"/>
    </row>
    <row r="8" spans="1:7" s="1" customFormat="1" ht="63.75" customHeight="1">
      <c r="G8" s="2"/>
    </row>
    <row r="9" spans="1:7" s="1" customFormat="1" ht="12.75">
      <c r="G9" s="2"/>
    </row>
    <row r="10" spans="1:7" s="1" customFormat="1" ht="12.75">
      <c r="G10" s="2"/>
    </row>
    <row r="11" spans="1:7" s="1" customFormat="1" ht="12.75">
      <c r="G11" s="2"/>
    </row>
    <row r="12" spans="1:7" s="1" customFormat="1" ht="12.75">
      <c r="G12" s="2"/>
    </row>
    <row r="13" spans="1:7" s="1" customFormat="1" ht="12.75">
      <c r="G13" s="2"/>
    </row>
    <row r="14" spans="1:7" s="1" customFormat="1" ht="12.75">
      <c r="G14" s="2"/>
    </row>
    <row r="15" spans="1:7" s="1" customFormat="1" ht="12.75">
      <c r="G15" s="2"/>
    </row>
    <row r="16" spans="1:7" s="1" customFormat="1" ht="12.75">
      <c r="G16" s="2"/>
    </row>
    <row r="17" spans="1:7" s="1" customFormat="1" ht="12.75">
      <c r="G17" s="2"/>
    </row>
    <row r="18" spans="1:7" s="1" customFormat="1" ht="12.75">
      <c r="G18" s="2"/>
    </row>
    <row r="19" spans="1:7" s="1" customFormat="1" ht="12.75">
      <c r="G19" s="2"/>
    </row>
    <row r="20" spans="1:7" s="1" customFormat="1" ht="12.75">
      <c r="G20" s="2"/>
    </row>
    <row r="21" spans="1:7" s="1" customFormat="1" ht="12.75">
      <c r="G21" s="2"/>
    </row>
    <row r="22" spans="1:7" s="1" customFormat="1" ht="12.75">
      <c r="G22" s="2"/>
    </row>
    <row r="23" spans="1:7" s="1" customFormat="1" ht="12.75">
      <c r="G23" s="2"/>
    </row>
    <row r="24" spans="1:7" s="1" customFormat="1" ht="12.75">
      <c r="G24" s="2"/>
    </row>
    <row r="25" spans="1:7" s="1" customFormat="1" ht="12.75">
      <c r="G25" s="2"/>
    </row>
    <row r="26" spans="1:7" s="1" customFormat="1" ht="12.75">
      <c r="A26" s="63" t="s">
        <v>26</v>
      </c>
      <c r="B26" s="63"/>
      <c r="C26" s="63"/>
      <c r="D26" s="63"/>
      <c r="E26" s="63"/>
      <c r="F26" s="63"/>
      <c r="G26" s="2"/>
    </row>
    <row r="27" spans="1:7" s="1" customFormat="1" ht="25.5" customHeight="1">
      <c r="A27" s="63"/>
      <c r="B27" s="63"/>
      <c r="C27" s="63"/>
      <c r="D27" s="63"/>
      <c r="E27" s="63"/>
      <c r="F27" s="63"/>
      <c r="G27" s="2"/>
    </row>
    <row r="28" spans="1:7" s="1" customFormat="1" ht="12.75">
      <c r="A28" s="63"/>
      <c r="B28" s="63"/>
      <c r="C28" s="63"/>
      <c r="D28" s="63"/>
      <c r="E28" s="63"/>
      <c r="F28" s="63"/>
      <c r="G28" s="2"/>
    </row>
    <row r="29" spans="1:7" s="1" customFormat="1" ht="12.75">
      <c r="A29" s="63"/>
      <c r="B29" s="63"/>
      <c r="C29" s="63"/>
      <c r="D29" s="63"/>
      <c r="E29" s="63"/>
      <c r="F29" s="63"/>
      <c r="G29" s="2"/>
    </row>
    <row r="30" spans="1:7" s="1" customFormat="1" ht="1.5" customHeight="1">
      <c r="G30" s="2"/>
    </row>
    <row r="31" spans="1:7" s="1" customFormat="1" ht="12.75" hidden="1">
      <c r="G31" s="2"/>
    </row>
    <row r="32" spans="1:7" s="1" customFormat="1" ht="13.5" hidden="1" customHeight="1">
      <c r="G32" s="2"/>
    </row>
    <row r="33" spans="1:7" s="1" customFormat="1" ht="30" customHeight="1">
      <c r="A33" s="16" t="s">
        <v>25</v>
      </c>
      <c r="B33" s="16"/>
      <c r="C33" s="16"/>
      <c r="D33" s="16"/>
      <c r="E33" s="3"/>
      <c r="F33" s="4"/>
      <c r="G33" s="2"/>
    </row>
    <row r="34" spans="1:7" s="1" customFormat="1" ht="3.75" hidden="1" customHeight="1">
      <c r="A34" s="5"/>
      <c r="B34" s="6"/>
      <c r="C34" s="6"/>
      <c r="D34" s="6"/>
      <c r="E34" s="6"/>
      <c r="F34" s="6"/>
      <c r="G34" s="2"/>
    </row>
    <row r="35" spans="1:7" s="1" customFormat="1" thickBot="1">
      <c r="A35" s="20" t="s">
        <v>3</v>
      </c>
      <c r="B35" s="21"/>
      <c r="C35" s="21"/>
      <c r="D35" s="21"/>
      <c r="E35" s="21"/>
      <c r="F35" s="22"/>
      <c r="G35" s="2"/>
    </row>
    <row r="36" spans="1:7" s="1" customFormat="1" ht="7.5" customHeight="1">
      <c r="A36" s="7"/>
      <c r="B36"/>
      <c r="G36" s="2"/>
    </row>
    <row r="37" spans="1:7" s="1" customFormat="1">
      <c r="A37" s="7" t="s">
        <v>4</v>
      </c>
      <c r="C37" t="s">
        <v>6</v>
      </c>
      <c r="G37" s="2"/>
    </row>
    <row r="38" spans="1:7" s="1" customFormat="1">
      <c r="A38" s="7" t="s">
        <v>5</v>
      </c>
      <c r="C38" t="s">
        <v>19</v>
      </c>
      <c r="G38" s="2"/>
    </row>
    <row r="39" spans="1:7" s="1" customFormat="1">
      <c r="A39" s="7" t="s">
        <v>21</v>
      </c>
      <c r="C39" t="s">
        <v>20</v>
      </c>
      <c r="G39" s="2"/>
    </row>
    <row r="40" spans="1:7" s="1" customFormat="1" ht="14.25" customHeight="1">
      <c r="A40" s="7"/>
      <c r="B40"/>
      <c r="G40" s="2"/>
    </row>
    <row r="41" spans="1:7" s="1" customFormat="1">
      <c r="A41" s="7" t="s">
        <v>0</v>
      </c>
      <c r="B41" s="8"/>
      <c r="C41" t="s">
        <v>44</v>
      </c>
      <c r="G41" s="2"/>
    </row>
    <row r="42" spans="1:7" s="1" customFormat="1">
      <c r="A42" s="7" t="s">
        <v>1</v>
      </c>
      <c r="B42" s="8"/>
      <c r="C42" t="s">
        <v>45</v>
      </c>
      <c r="G42" s="2"/>
    </row>
    <row r="43" spans="1:7" s="1" customFormat="1">
      <c r="A43" s="7" t="s">
        <v>8</v>
      </c>
      <c r="B43" s="8"/>
      <c r="C43" t="s">
        <v>46</v>
      </c>
      <c r="G43" s="2"/>
    </row>
    <row r="44" spans="1:7" s="1" customFormat="1">
      <c r="A44" s="7" t="s">
        <v>7</v>
      </c>
      <c r="B44" s="8"/>
      <c r="C44" t="s">
        <v>47</v>
      </c>
      <c r="G44" s="2"/>
    </row>
    <row r="45" spans="1:7" s="1" customFormat="1">
      <c r="A45" s="7" t="s">
        <v>9</v>
      </c>
      <c r="B45" s="8"/>
      <c r="C45" t="s">
        <v>10</v>
      </c>
      <c r="G45" s="2"/>
    </row>
    <row r="46" spans="1:7" s="1" customFormat="1">
      <c r="A46" s="7" t="s">
        <v>23</v>
      </c>
      <c r="B46" s="8"/>
      <c r="C46" t="s">
        <v>11</v>
      </c>
      <c r="G46" s="2"/>
    </row>
    <row r="47" spans="1:7" s="1" customFormat="1">
      <c r="A47" s="7" t="s">
        <v>13</v>
      </c>
      <c r="B47" s="9"/>
      <c r="C47" t="s">
        <v>12</v>
      </c>
      <c r="G47" s="2"/>
    </row>
    <row r="48" spans="1:7" s="1" customFormat="1">
      <c r="A48" s="7"/>
      <c r="B48" s="18"/>
      <c r="C48"/>
      <c r="D48" s="19"/>
      <c r="E48" s="19"/>
      <c r="F48" s="19"/>
      <c r="G48" s="2"/>
    </row>
    <row r="49" spans="1:7" s="1" customFormat="1">
      <c r="A49" s="7" t="s">
        <v>14</v>
      </c>
      <c r="B49" s="9"/>
      <c r="C49" t="s">
        <v>18</v>
      </c>
      <c r="G49" s="2"/>
    </row>
    <row r="50" spans="1:7" s="1" customFormat="1">
      <c r="A50" s="7" t="s">
        <v>15</v>
      </c>
      <c r="B50" s="9"/>
      <c r="C50" t="s">
        <v>24</v>
      </c>
      <c r="G50" s="2"/>
    </row>
    <row r="51" spans="1:7" s="1" customFormat="1">
      <c r="A51" s="7" t="s">
        <v>16</v>
      </c>
      <c r="B51" s="9"/>
      <c r="C51" t="s">
        <v>17</v>
      </c>
      <c r="G51" s="2"/>
    </row>
    <row r="52" spans="1:7" s="1" customFormat="1">
      <c r="A52" s="7"/>
      <c r="B52" s="9"/>
      <c r="C52"/>
      <c r="G52" s="2"/>
    </row>
    <row r="53" spans="1:7" s="1" customFormat="1">
      <c r="A53" s="7" t="s">
        <v>22</v>
      </c>
      <c r="B53" s="9"/>
      <c r="C53" s="55">
        <v>387000</v>
      </c>
      <c r="G53" s="2"/>
    </row>
    <row r="54" spans="1:7" s="1" customFormat="1" ht="7.5" customHeight="1">
      <c r="A54" s="7"/>
      <c r="B54" s="9"/>
      <c r="C54" s="33"/>
      <c r="G54" s="2"/>
    </row>
    <row r="55" spans="1:7" s="1" customFormat="1" thickBot="1">
      <c r="A55" s="20" t="s">
        <v>27</v>
      </c>
      <c r="B55" s="21"/>
      <c r="C55" s="21"/>
      <c r="D55" s="21"/>
      <c r="E55" s="21"/>
      <c r="F55" s="22"/>
      <c r="G55" s="2"/>
    </row>
    <row r="56" spans="1:7" s="1" customFormat="1" ht="13.5" customHeight="1">
      <c r="A56" s="24"/>
      <c r="B56" s="24"/>
      <c r="C56" s="25"/>
      <c r="D56" s="26"/>
      <c r="E56" s="26"/>
      <c r="F56" s="26"/>
      <c r="G56" s="2"/>
    </row>
    <row r="57" spans="1:7" s="1" customFormat="1" ht="15" customHeight="1">
      <c r="A57" s="32"/>
      <c r="C57" s="27"/>
      <c r="D57" s="28"/>
      <c r="E57" s="28"/>
      <c r="F57" s="28"/>
      <c r="G57" s="2"/>
    </row>
    <row r="58" spans="1:7" s="1" customFormat="1" ht="15" customHeight="1">
      <c r="A58" s="32"/>
      <c r="C58" s="27"/>
      <c r="D58" s="28"/>
      <c r="E58" s="28"/>
      <c r="F58" s="28"/>
      <c r="G58" s="2"/>
    </row>
    <row r="59" spans="1:7" s="1" customFormat="1" ht="15" customHeight="1">
      <c r="A59" s="32"/>
      <c r="C59" s="27"/>
      <c r="D59" s="28"/>
      <c r="E59" s="28"/>
      <c r="F59" s="28"/>
      <c r="G59" s="2"/>
    </row>
    <row r="60" spans="1:7" s="1" customFormat="1" ht="15" customHeight="1">
      <c r="A60" s="32"/>
      <c r="C60" s="27"/>
      <c r="D60" s="29"/>
      <c r="E60" s="29"/>
      <c r="F60" s="29"/>
      <c r="G60" s="2"/>
    </row>
    <row r="61" spans="1:7" s="1" customFormat="1" ht="15" customHeight="1">
      <c r="A61" s="32"/>
      <c r="C61" s="27"/>
      <c r="D61" s="29"/>
      <c r="E61" s="29"/>
      <c r="F61" s="29"/>
      <c r="G61" s="2"/>
    </row>
    <row r="62" spans="1:7" s="1" customFormat="1" ht="15" customHeight="1">
      <c r="A62" s="32"/>
      <c r="C62" s="27"/>
      <c r="D62" s="30"/>
      <c r="E62" s="30"/>
      <c r="F62" s="30"/>
      <c r="G62" s="2"/>
    </row>
    <row r="63" spans="1:7" s="1" customFormat="1" ht="15" customHeight="1">
      <c r="A63" s="32"/>
      <c r="C63" s="27"/>
      <c r="D63" s="30"/>
      <c r="E63" s="30"/>
      <c r="F63" s="30"/>
      <c r="G63" s="2"/>
    </row>
    <row r="64" spans="1:7" s="1" customFormat="1" ht="21.75" customHeight="1">
      <c r="A64" s="32"/>
      <c r="C64" s="27"/>
      <c r="D64" s="30"/>
      <c r="E64" s="30"/>
      <c r="F64" s="30"/>
      <c r="G64" s="2"/>
    </row>
    <row r="65" spans="1:7" s="1" customFormat="1" ht="30" customHeight="1" thickBot="1">
      <c r="A65" s="20" t="s">
        <v>28</v>
      </c>
      <c r="B65" s="21"/>
      <c r="C65" s="21"/>
      <c r="D65" s="21" t="s">
        <v>31</v>
      </c>
      <c r="E65" s="21" t="s">
        <v>30</v>
      </c>
      <c r="F65" s="22" t="s">
        <v>29</v>
      </c>
      <c r="G65" s="2"/>
    </row>
    <row r="66" spans="1:7" s="1" customFormat="1" ht="6.75" customHeight="1">
      <c r="A66" s="43"/>
      <c r="B66" s="43"/>
      <c r="C66" s="43"/>
      <c r="D66" s="43"/>
      <c r="E66" s="43"/>
      <c r="F66" s="43"/>
      <c r="G66" s="2"/>
    </row>
    <row r="67" spans="1:7" s="1" customFormat="1" ht="13.5" customHeight="1">
      <c r="A67" s="41" t="s">
        <v>32</v>
      </c>
      <c r="B67" s="42"/>
      <c r="C67" s="43"/>
      <c r="D67" s="58">
        <v>1318</v>
      </c>
      <c r="E67" s="52"/>
      <c r="F67" s="58">
        <f>IF(G67=TRUE,D67,0)</f>
        <v>0</v>
      </c>
      <c r="G67" s="54" t="b">
        <v>0</v>
      </c>
    </row>
    <row r="68" spans="1:7" s="1" customFormat="1" ht="15" customHeight="1">
      <c r="A68" s="41" t="s">
        <v>33</v>
      </c>
      <c r="B68" s="46"/>
      <c r="C68" s="47"/>
      <c r="D68" s="58">
        <v>1888</v>
      </c>
      <c r="E68" s="52"/>
      <c r="F68" s="58">
        <f t="shared" ref="F68:F77" si="0">IF(G68=TRUE,D68,0)</f>
        <v>0</v>
      </c>
      <c r="G68" s="54" t="b">
        <v>0</v>
      </c>
    </row>
    <row r="69" spans="1:7" s="1" customFormat="1" ht="15" customHeight="1">
      <c r="A69" s="41" t="s">
        <v>34</v>
      </c>
      <c r="B69" s="46"/>
      <c r="C69" s="47"/>
      <c r="D69" s="48" t="s">
        <v>39</v>
      </c>
      <c r="E69" s="52"/>
      <c r="F69" s="58">
        <f t="shared" si="0"/>
        <v>0</v>
      </c>
      <c r="G69" s="54" t="b">
        <v>0</v>
      </c>
    </row>
    <row r="70" spans="1:7" s="1" customFormat="1" ht="15" customHeight="1">
      <c r="A70" s="41" t="s">
        <v>40</v>
      </c>
      <c r="B70" s="46"/>
      <c r="C70" s="47"/>
      <c r="D70" s="58">
        <v>2694</v>
      </c>
      <c r="E70" s="52"/>
      <c r="F70" s="58">
        <f t="shared" si="0"/>
        <v>0</v>
      </c>
      <c r="G70" s="54" t="b">
        <v>0</v>
      </c>
    </row>
    <row r="71" spans="1:7" s="1" customFormat="1" ht="15" customHeight="1">
      <c r="A71" s="41" t="s">
        <v>41</v>
      </c>
      <c r="B71" s="46"/>
      <c r="C71" s="47"/>
      <c r="D71" s="58">
        <v>3908</v>
      </c>
      <c r="E71" s="52"/>
      <c r="F71" s="58">
        <f t="shared" si="0"/>
        <v>0</v>
      </c>
      <c r="G71" s="54" t="b">
        <v>0</v>
      </c>
    </row>
    <row r="72" spans="1:7" s="1" customFormat="1" ht="15" customHeight="1">
      <c r="A72" s="41" t="s">
        <v>42</v>
      </c>
      <c r="B72" s="46"/>
      <c r="C72" s="47"/>
      <c r="D72" s="58">
        <v>5564</v>
      </c>
      <c r="E72" s="52"/>
      <c r="F72" s="58">
        <f t="shared" si="0"/>
        <v>0</v>
      </c>
      <c r="G72" s="54" t="b">
        <v>0</v>
      </c>
    </row>
    <row r="73" spans="1:7" s="1" customFormat="1" ht="15" customHeight="1">
      <c r="A73" s="41" t="s">
        <v>43</v>
      </c>
      <c r="B73" s="46"/>
      <c r="C73" s="47"/>
      <c r="D73" s="58">
        <v>3064</v>
      </c>
      <c r="E73" s="52"/>
      <c r="F73" s="58">
        <f t="shared" si="0"/>
        <v>0</v>
      </c>
      <c r="G73" s="54" t="b">
        <v>0</v>
      </c>
    </row>
    <row r="74" spans="1:7" s="1" customFormat="1" ht="15" customHeight="1">
      <c r="A74" s="41" t="s">
        <v>35</v>
      </c>
      <c r="B74" s="46"/>
      <c r="C74" s="47"/>
      <c r="D74" s="49" t="s">
        <v>39</v>
      </c>
      <c r="E74" s="52"/>
      <c r="F74" s="58">
        <f t="shared" si="0"/>
        <v>0</v>
      </c>
      <c r="G74" s="54" t="b">
        <v>0</v>
      </c>
    </row>
    <row r="75" spans="1:7" s="1" customFormat="1" ht="15" customHeight="1">
      <c r="A75" s="41" t="s">
        <v>36</v>
      </c>
      <c r="B75" s="46"/>
      <c r="C75" s="47"/>
      <c r="D75" s="50" t="s">
        <v>39</v>
      </c>
      <c r="E75" s="52"/>
      <c r="F75" s="58">
        <f t="shared" si="0"/>
        <v>0</v>
      </c>
      <c r="G75" s="54" t="b">
        <v>0</v>
      </c>
    </row>
    <row r="76" spans="1:7" s="1" customFormat="1" ht="15" customHeight="1">
      <c r="A76" s="41" t="s">
        <v>37</v>
      </c>
      <c r="B76" s="46"/>
      <c r="C76" s="47"/>
      <c r="D76" s="50" t="s">
        <v>39</v>
      </c>
      <c r="E76" s="52"/>
      <c r="F76" s="58">
        <f t="shared" si="0"/>
        <v>0</v>
      </c>
      <c r="G76" s="54" t="b">
        <v>0</v>
      </c>
    </row>
    <row r="77" spans="1:7" s="1" customFormat="1" ht="15" customHeight="1">
      <c r="A77" s="41" t="s">
        <v>38</v>
      </c>
      <c r="B77" s="46"/>
      <c r="C77" s="47"/>
      <c r="D77" s="50" t="s">
        <v>39</v>
      </c>
      <c r="E77" s="52"/>
      <c r="F77" s="58">
        <f t="shared" si="0"/>
        <v>0</v>
      </c>
      <c r="G77" s="54" t="b">
        <v>0</v>
      </c>
    </row>
    <row r="78" spans="1:7" s="1" customFormat="1" ht="11.25" customHeight="1">
      <c r="A78" s="41"/>
      <c r="B78" s="46"/>
      <c r="C78" s="47"/>
      <c r="D78" s="50"/>
      <c r="E78" s="45"/>
      <c r="F78" s="44"/>
      <c r="G78" s="2"/>
    </row>
    <row r="79" spans="1:7" s="1" customFormat="1" ht="15" customHeight="1">
      <c r="A79" s="53" t="s">
        <v>48</v>
      </c>
      <c r="B79" s="40"/>
      <c r="C79" s="27"/>
      <c r="D79" s="38"/>
      <c r="E79" s="36"/>
      <c r="F79" s="37"/>
      <c r="G79" s="2"/>
    </row>
    <row r="80" spans="1:7" s="1" customFormat="1" ht="12" customHeight="1">
      <c r="A80" s="41"/>
      <c r="B80" s="40"/>
      <c r="C80" s="27"/>
      <c r="D80" s="38"/>
      <c r="E80" s="36"/>
      <c r="F80" s="37"/>
      <c r="G80" s="2"/>
    </row>
    <row r="81" spans="1:13" s="1" customFormat="1" ht="14.25">
      <c r="A81" s="34" t="s">
        <v>49</v>
      </c>
      <c r="B81" s="35"/>
      <c r="C81" s="35"/>
      <c r="D81" s="35"/>
      <c r="E81" s="35"/>
      <c r="F81" s="56">
        <f>C53</f>
        <v>387000</v>
      </c>
      <c r="G81" s="2"/>
    </row>
    <row r="82" spans="1:13" s="1" customFormat="1" ht="14.25">
      <c r="A82" s="34" t="s">
        <v>50</v>
      </c>
      <c r="B82" s="35"/>
      <c r="C82" s="35"/>
      <c r="D82" s="35"/>
      <c r="E82" s="35"/>
      <c r="F82" s="57">
        <f>SUM(F67:F77)</f>
        <v>0</v>
      </c>
      <c r="G82" s="2"/>
    </row>
    <row r="83" spans="1:13" s="1" customFormat="1" ht="14.25">
      <c r="A83" s="34"/>
      <c r="B83" s="35"/>
      <c r="C83" s="35"/>
      <c r="D83" s="35"/>
      <c r="E83" s="35"/>
      <c r="F83" s="39"/>
      <c r="G83" s="2"/>
    </row>
    <row r="84" spans="1:13" s="1" customFormat="1" ht="14.25">
      <c r="A84" s="34" t="s">
        <v>51</v>
      </c>
      <c r="B84" s="35"/>
      <c r="C84" s="35"/>
      <c r="D84" s="35"/>
      <c r="E84" s="35"/>
      <c r="F84" s="56">
        <f>F81+F82</f>
        <v>387000</v>
      </c>
      <c r="G84" s="2"/>
    </row>
    <row r="85" spans="1:13" s="1" customFormat="1" ht="12.4" customHeight="1">
      <c r="A85" s="61" t="s">
        <v>54</v>
      </c>
      <c r="B85" s="61"/>
      <c r="C85" s="61"/>
      <c r="D85" s="61"/>
      <c r="E85" s="61"/>
      <c r="F85" s="61"/>
      <c r="G85" s="2"/>
      <c r="K85" s="10"/>
      <c r="L85" s="11"/>
      <c r="M85" s="12"/>
    </row>
    <row r="86" spans="1:13" s="1" customFormat="1" ht="12.4" customHeight="1">
      <c r="A86" s="23" t="s">
        <v>2</v>
      </c>
      <c r="B86" s="23"/>
      <c r="C86" s="23"/>
      <c r="D86" s="23"/>
      <c r="E86" s="23"/>
      <c r="F86" s="51" t="s">
        <v>53</v>
      </c>
      <c r="G86" s="2"/>
      <c r="K86" s="13"/>
      <c r="L86" s="11"/>
      <c r="M86" s="14"/>
    </row>
    <row r="87" spans="1:13" s="1" customFormat="1" ht="12.75">
      <c r="A87" s="59" t="s">
        <v>52</v>
      </c>
      <c r="B87" s="60"/>
      <c r="C87" s="60"/>
      <c r="D87" s="60"/>
      <c r="E87" s="60"/>
      <c r="F87" s="60"/>
      <c r="H87" s="2"/>
      <c r="I87" s="2"/>
      <c r="K87" s="10"/>
      <c r="L87" s="15"/>
      <c r="M87" s="12"/>
    </row>
    <row r="88" spans="1:13" s="1" customFormat="1" ht="15" customHeight="1">
      <c r="A88" s="32"/>
      <c r="C88" s="27"/>
      <c r="D88" s="30"/>
      <c r="E88" s="30"/>
      <c r="F88" s="30"/>
      <c r="G88" s="2"/>
    </row>
    <row r="89" spans="1:13" s="1" customFormat="1" ht="15" customHeight="1">
      <c r="A89" s="32"/>
      <c r="C89" s="27"/>
      <c r="D89" s="30"/>
      <c r="E89" s="30"/>
      <c r="F89" s="30"/>
      <c r="G89" s="2"/>
    </row>
    <row r="90" spans="1:13" s="1" customFormat="1" ht="15.75" customHeight="1">
      <c r="A90" s="32"/>
      <c r="B90" s="28"/>
      <c r="C90" s="27"/>
      <c r="G90" s="2"/>
    </row>
    <row r="91" spans="1:13" s="1" customFormat="1" ht="15.75" customHeight="1">
      <c r="A91" s="32"/>
      <c r="B91" s="28"/>
      <c r="C91" s="27"/>
      <c r="F91" s="31"/>
      <c r="G91" s="2"/>
    </row>
  </sheetData>
  <sheetProtection algorithmName="SHA-512" hashValue="EcfpM+UEpLhOzN5zGOacRirHXXqEV1bGDcKgnTPo/vqRt4DpyRoUF0ZDhLlaXYZ4d8OrPrxssLvP/GRex3fdpA==" saltValue="LjDmHBdY4qng3ZwTQMnjCw==" spinCount="100000" sheet="1" objects="1" scenarios="1"/>
  <mergeCells count="4">
    <mergeCell ref="A87:F87"/>
    <mergeCell ref="A85:F85"/>
    <mergeCell ref="A4:F4"/>
    <mergeCell ref="A26:F29"/>
  </mergeCells>
  <pageMargins left="0.70866141732283472" right="0.70866141732283472" top="0.78740157480314965" bottom="0.78740157480314965" header="0.31496062992125984" footer="0.31496062992125984"/>
  <pageSetup paperSize="9" scale="105" orientation="landscape" r:id="rId1"/>
  <rowBreaks count="3" manualBreakCount="3">
    <brk id="29" max="5" man="1"/>
    <brk id="64" max="5" man="1"/>
    <brk id="87" max="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locked="0" defaultSize="0" autoFill="0" autoLine="0" autoPict="0">
                <anchor moveWithCells="1">
                  <from>
                    <xdr:col>4</xdr:col>
                    <xdr:colOff>171450</xdr:colOff>
                    <xdr:row>67</xdr:row>
                    <xdr:rowOff>171450</xdr:rowOff>
                  </from>
                  <to>
                    <xdr:col>4</xdr:col>
                    <xdr:colOff>476250</xdr:colOff>
                    <xdr:row>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locked="0" defaultSize="0" autoFill="0" autoLine="0" autoPict="0">
                <anchor moveWithCells="1">
                  <from>
                    <xdr:col>4</xdr:col>
                    <xdr:colOff>171450</xdr:colOff>
                    <xdr:row>68</xdr:row>
                    <xdr:rowOff>171450</xdr:rowOff>
                  </from>
                  <to>
                    <xdr:col>4</xdr:col>
                    <xdr:colOff>476250</xdr:colOff>
                    <xdr:row>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locked="0" defaultSize="0" autoFill="0" autoLine="0" autoPict="0">
                <anchor moveWithCells="1">
                  <from>
                    <xdr:col>4</xdr:col>
                    <xdr:colOff>171450</xdr:colOff>
                    <xdr:row>69</xdr:row>
                    <xdr:rowOff>171450</xdr:rowOff>
                  </from>
                  <to>
                    <xdr:col>4</xdr:col>
                    <xdr:colOff>476250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locked="0" defaultSize="0" autoFill="0" autoLine="0" autoPict="0">
                <anchor moveWithCells="1">
                  <from>
                    <xdr:col>4</xdr:col>
                    <xdr:colOff>171450</xdr:colOff>
                    <xdr:row>71</xdr:row>
                    <xdr:rowOff>171450</xdr:rowOff>
                  </from>
                  <to>
                    <xdr:col>4</xdr:col>
                    <xdr:colOff>476250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locked="0" defaultSize="0" autoFill="0" autoLine="0" autoPict="0">
                <anchor moveWithCells="1">
                  <from>
                    <xdr:col>4</xdr:col>
                    <xdr:colOff>171450</xdr:colOff>
                    <xdr:row>73</xdr:row>
                    <xdr:rowOff>171450</xdr:rowOff>
                  </from>
                  <to>
                    <xdr:col>4</xdr:col>
                    <xdr:colOff>476250</xdr:colOff>
                    <xdr:row>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locked="0" defaultSize="0" autoFill="0" autoLine="0" autoPict="0">
                <anchor moveWithCells="1">
                  <from>
                    <xdr:col>4</xdr:col>
                    <xdr:colOff>171450</xdr:colOff>
                    <xdr:row>74</xdr:row>
                    <xdr:rowOff>171450</xdr:rowOff>
                  </from>
                  <to>
                    <xdr:col>4</xdr:col>
                    <xdr:colOff>476250</xdr:colOff>
                    <xdr:row>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Check Box 18">
              <controlPr locked="0" defaultSize="0" autoFill="0" autoLine="0" autoPict="0">
                <anchor moveWithCells="1">
                  <from>
                    <xdr:col>4</xdr:col>
                    <xdr:colOff>171450</xdr:colOff>
                    <xdr:row>75</xdr:row>
                    <xdr:rowOff>171450</xdr:rowOff>
                  </from>
                  <to>
                    <xdr:col>4</xdr:col>
                    <xdr:colOff>476250</xdr:colOff>
                    <xdr:row>77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1" name="Check Box 19">
              <controlPr locked="0" defaultSize="0" autoFill="0" autoLine="0" autoPict="0">
                <anchor moveWithCells="1">
                  <from>
                    <xdr:col>4</xdr:col>
                    <xdr:colOff>171450</xdr:colOff>
                    <xdr:row>66</xdr:row>
                    <xdr:rowOff>152400</xdr:rowOff>
                  </from>
                  <to>
                    <xdr:col>4</xdr:col>
                    <xdr:colOff>476250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2" name="Check Box 20">
              <controlPr locked="0" defaultSize="0" autoFill="0" autoLine="0" autoPict="0">
                <anchor moveWithCells="1">
                  <from>
                    <xdr:col>4</xdr:col>
                    <xdr:colOff>171450</xdr:colOff>
                    <xdr:row>65</xdr:row>
                    <xdr:rowOff>57150</xdr:rowOff>
                  </from>
                  <to>
                    <xdr:col>4</xdr:col>
                    <xdr:colOff>476250</xdr:colOff>
                    <xdr:row>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3" name="Check Box 21">
              <controlPr locked="0" defaultSize="0" autoFill="0" autoLine="0" autoPict="0">
                <anchor moveWithCells="1">
                  <from>
                    <xdr:col>4</xdr:col>
                    <xdr:colOff>171450</xdr:colOff>
                    <xdr:row>70</xdr:row>
                    <xdr:rowOff>171450</xdr:rowOff>
                  </from>
                  <to>
                    <xdr:col>4</xdr:col>
                    <xdr:colOff>476250</xdr:colOff>
                    <xdr:row>72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4" name="Check Box 22">
              <controlPr locked="0" defaultSize="0" autoFill="0" autoLine="0" autoPict="0">
                <anchor moveWithCells="1">
                  <from>
                    <xdr:col>4</xdr:col>
                    <xdr:colOff>171450</xdr:colOff>
                    <xdr:row>72</xdr:row>
                    <xdr:rowOff>171450</xdr:rowOff>
                  </from>
                  <to>
                    <xdr:col>4</xdr:col>
                    <xdr:colOff>476250</xdr:colOff>
                    <xdr:row>74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Kossik</dc:creator>
  <cp:lastModifiedBy>08 15</cp:lastModifiedBy>
  <cp:lastPrinted>2025-09-25T13:49:58Z</cp:lastPrinted>
  <dcterms:created xsi:type="dcterms:W3CDTF">2020-02-12T09:19:34Z</dcterms:created>
  <dcterms:modified xsi:type="dcterms:W3CDTF">2025-09-25T13:50:33Z</dcterms:modified>
</cp:coreProperties>
</file>